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B5F8A9E1-6039-4F2C-8FDE-D308BC7261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<sst xmlns="http://schemas.openxmlformats.org/spreadsheetml/2006/main" count="56" uniqueCount="56">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</sst>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2002874.1700000002</v>
      </c>
      <c r="C4" s="14">
        <f>SUM(C5:C11)</f>
        <v>4290761.4399999995</v>
      </c>
      <c r="D4" s="2"/>
    </row>
    <row r="5" spans="1:4" x14ac:dyDescent="0.2">
      <c r="A5" s="8" t="s">
        <v>1</v>
      </c>
      <c r="B5" s="15">
        <v>1271960.81</v>
      </c>
      <c r="C5" s="15">
        <v>1983425.64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171754.25</v>
      </c>
      <c r="C8" s="15">
        <v>1383351.04</v>
      </c>
      <c r="D8" s="4">
        <v>4140</v>
      </c>
    </row>
    <row r="9" spans="1:4" x14ac:dyDescent="0.2">
      <c r="A9" s="8" t="s">
        <v>46</v>
      </c>
      <c r="B9" s="15">
        <v>552917.54</v>
      </c>
      <c r="C9" s="15">
        <v>500258.31</v>
      </c>
      <c r="D9" s="4">
        <v>4150</v>
      </c>
    </row>
    <row r="10" spans="1:4" x14ac:dyDescent="0.2">
      <c r="A10" s="8" t="s">
        <v>47</v>
      </c>
      <c r="B10" s="15">
        <v>6241.57</v>
      </c>
      <c r="C10" s="15">
        <v>423726.45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37263142.810000002</v>
      </c>
      <c r="C13" s="14">
        <f>SUM(C14:C15)</f>
        <v>165999246.12</v>
      </c>
      <c r="D13" s="2"/>
    </row>
    <row r="14" spans="1:4" ht="22.5" x14ac:dyDescent="0.2">
      <c r="A14" s="8" t="s">
        <v>50</v>
      </c>
      <c r="B14" s="15">
        <v>25201354.41</v>
      </c>
      <c r="C14" s="15">
        <v>93116616.269999996</v>
      </c>
      <c r="D14" s="4">
        <v>4210</v>
      </c>
    </row>
    <row r="15" spans="1:4" ht="11.25" customHeight="1" x14ac:dyDescent="0.2">
      <c r="A15" s="8" t="s">
        <v>51</v>
      </c>
      <c r="B15" s="15">
        <v>12061788.4</v>
      </c>
      <c r="C15" s="15">
        <v>72882629.849999994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39266016.980000004</v>
      </c>
      <c r="C24" s="16">
        <f>SUM(C4+C13+C17)</f>
        <v>170290007.56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14925993.810000001</v>
      </c>
      <c r="C27" s="14">
        <f>SUM(C28:C30)</f>
        <v>65696674.829999998</v>
      </c>
      <c r="D27" s="2"/>
    </row>
    <row r="28" spans="1:5" ht="11.25" customHeight="1" x14ac:dyDescent="0.2">
      <c r="A28" s="8" t="s">
        <v>36</v>
      </c>
      <c r="B28" s="15">
        <v>8623863.7400000002</v>
      </c>
      <c r="C28" s="15">
        <v>35246725.119999997</v>
      </c>
      <c r="D28" s="4">
        <v>5110</v>
      </c>
    </row>
    <row r="29" spans="1:5" ht="11.25" customHeight="1" x14ac:dyDescent="0.2">
      <c r="A29" s="8" t="s">
        <v>16</v>
      </c>
      <c r="B29" s="15">
        <v>3504108.83</v>
      </c>
      <c r="C29" s="15">
        <v>13471590.609999999</v>
      </c>
      <c r="D29" s="4">
        <v>5120</v>
      </c>
    </row>
    <row r="30" spans="1:5" ht="11.25" customHeight="1" x14ac:dyDescent="0.2">
      <c r="A30" s="8" t="s">
        <v>17</v>
      </c>
      <c r="B30" s="15">
        <v>2798021.24</v>
      </c>
      <c r="C30" s="15">
        <v>16978359.100000001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9150188.1799999997</v>
      </c>
      <c r="C32" s="14">
        <f>SUM(C33:C41)</f>
        <v>21484762.050000001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2158769.4900000002</v>
      </c>
      <c r="C34" s="15">
        <v>10150484.130000001</v>
      </c>
      <c r="D34" s="4">
        <v>5220</v>
      </c>
    </row>
    <row r="35" spans="1:4" ht="11.25" customHeight="1" x14ac:dyDescent="0.2">
      <c r="A35" s="8" t="s">
        <v>20</v>
      </c>
      <c r="B35" s="15">
        <v>1405033.2</v>
      </c>
      <c r="C35" s="15">
        <v>1848093.07</v>
      </c>
      <c r="D35" s="4">
        <v>5230</v>
      </c>
    </row>
    <row r="36" spans="1:4" ht="11.25" customHeight="1" x14ac:dyDescent="0.2">
      <c r="A36" s="8" t="s">
        <v>21</v>
      </c>
      <c r="B36" s="15">
        <v>5586385.4900000002</v>
      </c>
      <c r="C36" s="15">
        <v>9486184.8499999996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96460.01</v>
      </c>
      <c r="C48" s="14">
        <f>SUM(C49:C53)</f>
        <v>139230</v>
      </c>
      <c r="D48" s="2"/>
    </row>
    <row r="49" spans="1:5" ht="11.25" customHeight="1" x14ac:dyDescent="0.2">
      <c r="A49" s="8" t="s">
        <v>26</v>
      </c>
      <c r="B49" s="15">
        <v>96460.01</v>
      </c>
      <c r="C49" s="15">
        <v>139230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2392339.15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2392339.15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14069695.83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14069695.83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24172642</v>
      </c>
      <c r="C64" s="16">
        <f>C61+C55+C48+C43+C32+C27</f>
        <v>103782701.86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15093374.980000004</v>
      </c>
      <c r="C66" s="14">
        <f>C24-C64</f>
        <v>66507305.700000003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2024-04-26T14:17:01Z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